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<sst xmlns="http://schemas.openxmlformats.org/spreadsheetml/2006/main" count="65" uniqueCount="65">
  <si>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</si>
  <si>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</si>
  <si>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</si>
  <si>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</si>
  <si>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</si>
  <si>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</si>
  <si>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</si>
  <si>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</si>
  <si>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</si>
  <si>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</si>
  <si>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</si>
  <si>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</si>
  <si>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</si>
  <si>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</si>
  <si>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</si>
  <si>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</si>
  <si>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</si>
  <si>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</si>
  <si>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</si>
  <si>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</si>
  <si>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</si>
  <si>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</si>
  <si>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</si>
  <si>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</si>
  <si>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</si>
  <si>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</si>
  <si>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</si>
  <si>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</si>
  <si>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</si>
  <si>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</si>
  <si>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</si>
  <si>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</si>
  <si>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</si>
  <si>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</si>
  <si>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</si>
  <si>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</si>
  <si>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</si>
  <si>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</si>
  <si>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</si>
  <si>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</si>
  <si>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</si>
  <si>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</si>
  <si>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</si>
  <si>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</si>
  <si>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</si>
  <si>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</si>
  <si>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</si>
  <si>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</si>
  <si>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</si>
  <si>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</si>
  <si>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</si>
  <si>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</si>
  <si>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</si>
  <si>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</si>
  <si>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</si>
  <si>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</si>
  <si>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</si>
  <si>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</si>
  <si>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</si>
  <si>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</si>
  <si>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</si>
  <si>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</si>
  <si>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</si>
  <si>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ROMITA, GTO.
GASTO POR CATEGORÍA PROGRAMÁTICA
Del 1 de Enero al AL 31 DE MARZO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</si>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</sst>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4" fillId="0" borderId="0" xfId="0" applyFont="1" applyAlignment="1" applyProtection="1">
      <alignment/>
      <protection locked="0"/>
    </xf>
    <xf numFmtId="4" fontId="34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4" fillId="33" borderId="11" xfId="60" applyNumberFormat="1" applyFont="1" applyFill="1" applyBorder="1" applyAlignment="1">
      <alignment horizontal="center" vertical="center" wrapText="1"/>
      <protection/>
    </xf>
    <xf numFmtId="4" fontId="4" fillId="33" borderId="11" xfId="60" applyNumberFormat="1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4" fillId="0" borderId="12" xfId="0" applyFont="1" applyBorder="1" applyAlignment="1" applyProtection="1">
      <alignment/>
      <protection locked="0"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4" xfId="60" applyNumberFormat="1" applyFont="1" applyFill="1" applyBorder="1" applyAlignment="1">
      <alignment horizontal="center" vertical="center" wrapText="1"/>
      <protection/>
    </xf>
    <xf numFmtId="4" fontId="4" fillId="0" borderId="15" xfId="0" applyNumberFormat="1" applyFont="1" applyFill="1" applyBorder="1" applyAlignment="1" applyProtection="1">
      <alignment horizontal="right"/>
      <protection locked="0"/>
    </xf>
    <xf numFmtId="4" fontId="4" fillId="0" borderId="15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0" fontId="3" fillId="0" borderId="0" xfId="6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59" applyFont="1" applyFill="1" applyBorder="1" applyAlignment="1" applyProtection="1">
      <alignment horizontal="left" vertical="top"/>
      <protection hidden="1"/>
    </xf>
    <xf numFmtId="4" fontId="4" fillId="33" borderId="17" xfId="60" applyNumberFormat="1" applyFont="1" applyFill="1" applyBorder="1" applyAlignment="1">
      <alignment horizontal="center" vertical="center" wrapText="1"/>
      <protection/>
    </xf>
    <xf numFmtId="4" fontId="4" fillId="33" borderId="18" xfId="60" applyNumberFormat="1" applyFont="1" applyFill="1" applyBorder="1" applyAlignment="1">
      <alignment horizontal="center" vertical="center" wrapText="1"/>
      <protection/>
    </xf>
    <xf numFmtId="0" fontId="42" fillId="0" borderId="19" xfId="0" applyFont="1" applyBorder="1" applyAlignment="1" applyProtection="1">
      <alignment/>
      <protection locked="0"/>
    </xf>
    <xf numFmtId="0" fontId="4" fillId="33" borderId="20" xfId="60" applyFont="1" applyFill="1" applyBorder="1" applyAlignment="1" applyProtection="1">
      <alignment horizontal="center" vertical="center" wrapText="1"/>
      <protection locked="0"/>
    </xf>
    <xf numFmtId="4" fontId="4" fillId="33" borderId="14" xfId="60" applyNumberFormat="1" applyFont="1" applyFill="1" applyBorder="1" applyAlignment="1">
      <alignment horizontal="center" vertical="center" wrapText="1"/>
      <protection/>
    </xf>
    <xf numFmtId="4" fontId="4" fillId="33" borderId="16" xfId="60" applyNumberFormat="1" applyFont="1" applyFill="1" applyBorder="1" applyAlignment="1">
      <alignment horizontal="center" vertical="center" wrapText="1"/>
      <protection/>
    </xf>
    <xf numFmtId="0" fontId="4" fillId="33" borderId="18" xfId="60" applyFont="1" applyFill="1" applyBorder="1" applyAlignment="1" applyProtection="1">
      <alignment horizontal="center" vertical="center" wrapText="1"/>
      <protection locked="0"/>
    </xf>
    <xf numFmtId="0" fontId="4" fillId="33" borderId="17" xfId="60" applyFont="1" applyFill="1" applyBorder="1" applyAlignment="1" applyProtection="1">
      <alignment horizontal="center" vertical="center" wrapText="1"/>
      <protection locked="0"/>
    </xf>
    <xf numFmtId="0" fontId="4" fillId="33" borderId="12" xfId="60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>
      <alignment horizontal="center" vertical="center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4" fillId="33" borderId="19" xfId="60" applyFont="1" applyFill="1" applyBorder="1" applyAlignment="1">
      <alignment horizontal="center"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0" fontId="4" fillId="33" borderId="22" xfId="60" applyFont="1" applyFill="1" applyBorder="1" applyAlignment="1">
      <alignment horizontal="center" vertical="center"/>
      <protection/>
    </xf>
    <xf numFmtId="0" fontId="4" fillId="33" borderId="23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24" xfId="60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tabSelected="1" zoomScaleSheetLayoutView="90" zoomScalePageLayoutView="0" workbookViewId="0" topLeftCell="A19">
      <selection activeCell="C41" sqref="C41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4.5" customHeight="1">
      <c r="A1" s="25" t="s">
        <v>63</v>
      </c>
      <c r="B1" s="22"/>
      <c r="C1" s="22"/>
      <c r="D1" s="22"/>
      <c r="E1" s="22"/>
      <c r="F1" s="22"/>
      <c r="G1" s="22"/>
      <c r="H1" s="22"/>
      <c r="I1" s="26"/>
    </row>
    <row r="2" spans="1:9" ht="15" customHeight="1">
      <c r="A2" s="27" t="s">
        <v>30</v>
      </c>
      <c r="B2" s="28"/>
      <c r="C2" s="29"/>
      <c r="D2" s="22" t="s">
        <v>36</v>
      </c>
      <c r="E2" s="22"/>
      <c r="F2" s="22"/>
      <c r="G2" s="22"/>
      <c r="H2" s="22"/>
      <c r="I2" s="23" t="s">
        <v>35</v>
      </c>
    </row>
    <row r="3" spans="1:9" ht="24.75" customHeight="1">
      <c r="A3" s="30"/>
      <c r="B3" s="31"/>
      <c r="C3" s="32"/>
      <c r="D3" s="19" t="s">
        <v>31</v>
      </c>
      <c r="E3" s="6" t="s">
        <v>39</v>
      </c>
      <c r="F3" s="6" t="s">
        <v>32</v>
      </c>
      <c r="G3" s="6" t="s">
        <v>33</v>
      </c>
      <c r="H3" s="20" t="s">
        <v>34</v>
      </c>
      <c r="I3" s="24"/>
    </row>
    <row r="4" spans="1:9" ht="11.25">
      <c r="A4" s="33"/>
      <c r="B4" s="34"/>
      <c r="C4" s="35"/>
      <c r="D4" s="5">
        <v>1</v>
      </c>
      <c r="E4" s="5">
        <v>2</v>
      </c>
      <c r="F4" s="5" t="s">
        <v>37</v>
      </c>
      <c r="G4" s="5">
        <v>4</v>
      </c>
      <c r="H4" s="5">
        <v>5</v>
      </c>
      <c r="I4" s="5" t="s">
        <v>38</v>
      </c>
    </row>
    <row r="5" spans="1:9" ht="11.25">
      <c r="A5" s="9"/>
      <c r="B5" s="10"/>
      <c r="C5" s="10"/>
      <c r="D5" s="11"/>
      <c r="E5" s="11"/>
      <c r="F5" s="11"/>
      <c r="G5" s="11"/>
      <c r="H5" s="11"/>
      <c r="I5" s="11"/>
    </row>
    <row r="6" spans="1:9" ht="11.25">
      <c r="A6" s="16" t="s">
        <v>29</v>
      </c>
      <c r="B6" s="7"/>
      <c r="D6" s="12"/>
      <c r="E6" s="12"/>
      <c r="F6" s="12"/>
      <c r="G6" s="12"/>
      <c r="H6" s="12"/>
      <c r="I6" s="12"/>
    </row>
    <row r="7" spans="1:9" ht="11.25">
      <c r="A7" s="21">
        <v>0</v>
      </c>
      <c r="B7" s="18" t="s">
        <v>0</v>
      </c>
      <c r="C7" s="17"/>
      <c r="D7" s="13">
        <f aca="true" t="shared" si="0" ref="D7:I7">SUM(D8:D9)</f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</row>
    <row r="8" spans="1:9" ht="11.25">
      <c r="A8" s="21" t="s">
        <v>40</v>
      </c>
      <c r="B8" s="8"/>
      <c r="C8" s="3" t="s">
        <v>1</v>
      </c>
      <c r="D8" s="14">
        <v>0</v>
      </c>
      <c r="E8" s="14">
        <v>0</v>
      </c>
      <c r="F8" s="14">
        <f>D8+E8</f>
        <v>0</v>
      </c>
      <c r="G8" s="14">
        <v>0</v>
      </c>
      <c r="H8" s="14">
        <v>0</v>
      </c>
      <c r="I8" s="14">
        <f>F8-G8</f>
        <v>0</v>
      </c>
    </row>
    <row r="9" spans="1:9" ht="11.25">
      <c r="A9" s="21" t="s">
        <v>48</v>
      </c>
      <c r="B9" s="8"/>
      <c r="C9" s="3" t="s">
        <v>2</v>
      </c>
      <c r="D9" s="14">
        <v>0</v>
      </c>
      <c r="E9" s="14">
        <v>0</v>
      </c>
      <c r="F9" s="14">
        <f>D9+E9</f>
        <v>0</v>
      </c>
      <c r="G9" s="14">
        <v>0</v>
      </c>
      <c r="H9" s="14">
        <v>0</v>
      </c>
      <c r="I9" s="14">
        <f>F9-G9</f>
        <v>0</v>
      </c>
    </row>
    <row r="10" spans="1:9" ht="11.25">
      <c r="A10" s="21">
        <v>0</v>
      </c>
      <c r="B10" s="18" t="s">
        <v>3</v>
      </c>
      <c r="C10" s="17"/>
      <c r="D10" s="13">
        <f aca="true" t="shared" si="1" ref="D10:I10">SUM(D11:D18)</f>
        <v>204122156.51000002</v>
      </c>
      <c r="E10" s="13">
        <f t="shared" si="1"/>
        <v>-1124290.27</v>
      </c>
      <c r="F10" s="13">
        <f t="shared" si="1"/>
        <v>202997866.24</v>
      </c>
      <c r="G10" s="13">
        <f t="shared" si="1"/>
        <v>22897891.390000004</v>
      </c>
      <c r="H10" s="13">
        <f t="shared" si="1"/>
        <v>22897891.390000004</v>
      </c>
      <c r="I10" s="13">
        <f t="shared" si="1"/>
        <v>180099974.84999996</v>
      </c>
    </row>
    <row r="11" spans="1:9" ht="11.25">
      <c r="A11" s="21" t="s">
        <v>45</v>
      </c>
      <c r="B11" s="8"/>
      <c r="C11" s="3" t="s">
        <v>4</v>
      </c>
      <c r="D11" s="14">
        <v>200540620.93</v>
      </c>
      <c r="E11" s="14">
        <v>-719633.08</v>
      </c>
      <c r="F11" s="14">
        <f aca="true" t="shared" si="2" ref="F11:F18">D11+E11</f>
        <v>199820987.85</v>
      </c>
      <c r="G11" s="14">
        <v>22255843.03</v>
      </c>
      <c r="H11" s="14">
        <v>22255843.03</v>
      </c>
      <c r="I11" s="14">
        <f aca="true" t="shared" si="3" ref="I11:I18">F11-G11</f>
        <v>177565144.82</v>
      </c>
    </row>
    <row r="12" spans="1:9" ht="11.25">
      <c r="A12" s="21" t="s">
        <v>51</v>
      </c>
      <c r="B12" s="8"/>
      <c r="C12" s="3" t="s">
        <v>5</v>
      </c>
      <c r="D12" s="14">
        <v>0</v>
      </c>
      <c r="E12" s="14">
        <v>0</v>
      </c>
      <c r="F12" s="14">
        <f t="shared" si="2"/>
        <v>0</v>
      </c>
      <c r="G12" s="14">
        <v>0</v>
      </c>
      <c r="H12" s="14">
        <v>0</v>
      </c>
      <c r="I12" s="14">
        <f t="shared" si="3"/>
        <v>0</v>
      </c>
    </row>
    <row r="13" spans="1:9" ht="11.25">
      <c r="A13" s="21" t="s">
        <v>43</v>
      </c>
      <c r="B13" s="8"/>
      <c r="C13" s="3" t="s">
        <v>6</v>
      </c>
      <c r="D13" s="14">
        <v>1340358.21</v>
      </c>
      <c r="E13" s="14">
        <v>-234663.63</v>
      </c>
      <c r="F13" s="14">
        <f t="shared" si="2"/>
        <v>1105694.58</v>
      </c>
      <c r="G13" s="14">
        <v>251993.94</v>
      </c>
      <c r="H13" s="14">
        <v>251993.94</v>
      </c>
      <c r="I13" s="14">
        <f t="shared" si="3"/>
        <v>853700.6400000001</v>
      </c>
    </row>
    <row r="14" spans="1:9" ht="11.25">
      <c r="A14" s="21" t="s">
        <v>41</v>
      </c>
      <c r="B14" s="8"/>
      <c r="C14" s="3" t="s">
        <v>7</v>
      </c>
      <c r="D14" s="14">
        <v>0</v>
      </c>
      <c r="E14" s="14">
        <v>0</v>
      </c>
      <c r="F14" s="14">
        <f t="shared" si="2"/>
        <v>0</v>
      </c>
      <c r="G14" s="14">
        <v>0</v>
      </c>
      <c r="H14" s="14">
        <v>0</v>
      </c>
      <c r="I14" s="14">
        <f t="shared" si="3"/>
        <v>0</v>
      </c>
    </row>
    <row r="15" spans="1:9" ht="11.25">
      <c r="A15" s="21" t="s">
        <v>47</v>
      </c>
      <c r="B15" s="8"/>
      <c r="C15" s="3" t="s">
        <v>8</v>
      </c>
      <c r="D15" s="14">
        <v>2241177.37</v>
      </c>
      <c r="E15" s="14">
        <v>-169993.56</v>
      </c>
      <c r="F15" s="14">
        <f t="shared" si="2"/>
        <v>2071183.81</v>
      </c>
      <c r="G15" s="14">
        <v>390054.42</v>
      </c>
      <c r="H15" s="14">
        <v>390054.42</v>
      </c>
      <c r="I15" s="14">
        <f t="shared" si="3"/>
        <v>1681129.3900000001</v>
      </c>
    </row>
    <row r="16" spans="1:9" ht="11.25">
      <c r="A16" s="21" t="s">
        <v>62</v>
      </c>
      <c r="B16" s="8"/>
      <c r="C16" s="3" t="s">
        <v>9</v>
      </c>
      <c r="D16" s="14">
        <v>0</v>
      </c>
      <c r="E16" s="14">
        <v>0</v>
      </c>
      <c r="F16" s="14">
        <f t="shared" si="2"/>
        <v>0</v>
      </c>
      <c r="G16" s="14">
        <v>0</v>
      </c>
      <c r="H16" s="14">
        <v>0</v>
      </c>
      <c r="I16" s="14">
        <f t="shared" si="3"/>
        <v>0</v>
      </c>
    </row>
    <row r="17" spans="1:9" ht="11.25">
      <c r="A17" s="21" t="s">
        <v>44</v>
      </c>
      <c r="B17" s="8"/>
      <c r="C17" s="3" t="s">
        <v>10</v>
      </c>
      <c r="D17" s="14">
        <v>0</v>
      </c>
      <c r="E17" s="14">
        <v>0</v>
      </c>
      <c r="F17" s="14">
        <f t="shared" si="2"/>
        <v>0</v>
      </c>
      <c r="G17" s="14">
        <v>0</v>
      </c>
      <c r="H17" s="14">
        <v>0</v>
      </c>
      <c r="I17" s="14">
        <f t="shared" si="3"/>
        <v>0</v>
      </c>
    </row>
    <row r="18" spans="1:9" ht="11.25">
      <c r="A18" s="21" t="s">
        <v>52</v>
      </c>
      <c r="B18" s="8"/>
      <c r="C18" s="3" t="s">
        <v>11</v>
      </c>
      <c r="D18" s="14">
        <v>0</v>
      </c>
      <c r="E18" s="14">
        <v>0</v>
      </c>
      <c r="F18" s="14">
        <f t="shared" si="2"/>
        <v>0</v>
      </c>
      <c r="G18" s="14">
        <v>0</v>
      </c>
      <c r="H18" s="14">
        <v>0</v>
      </c>
      <c r="I18" s="14">
        <f t="shared" si="3"/>
        <v>0</v>
      </c>
    </row>
    <row r="19" spans="1:9" ht="11.25">
      <c r="A19" s="21">
        <v>0</v>
      </c>
      <c r="B19" s="18" t="s">
        <v>12</v>
      </c>
      <c r="C19" s="17"/>
      <c r="D19" s="13">
        <f aca="true" t="shared" si="4" ref="D19:I19">SUM(D20:D22)</f>
        <v>35398284.07</v>
      </c>
      <c r="E19" s="13">
        <f t="shared" si="4"/>
        <v>12496586.110000001</v>
      </c>
      <c r="F19" s="13">
        <f t="shared" si="4"/>
        <v>47894870.18</v>
      </c>
      <c r="G19" s="13">
        <f t="shared" si="4"/>
        <v>9704414.139999999</v>
      </c>
      <c r="H19" s="13">
        <f t="shared" si="4"/>
        <v>9704414.139999999</v>
      </c>
      <c r="I19" s="13">
        <f t="shared" si="4"/>
        <v>38190456.04</v>
      </c>
    </row>
    <row r="20" spans="1:9" ht="11.25">
      <c r="A20" s="21" t="s">
        <v>53</v>
      </c>
      <c r="B20" s="8"/>
      <c r="C20" s="3" t="s">
        <v>13</v>
      </c>
      <c r="D20" s="14">
        <v>33727043.11</v>
      </c>
      <c r="E20" s="14">
        <v>12763021.31</v>
      </c>
      <c r="F20" s="14">
        <f>D20+E20</f>
        <v>46490064.42</v>
      </c>
      <c r="G20" s="14">
        <v>9448389.54</v>
      </c>
      <c r="H20" s="14">
        <v>9448389.54</v>
      </c>
      <c r="I20" s="14">
        <f>F20-G20</f>
        <v>37041674.88</v>
      </c>
    </row>
    <row r="21" spans="1:9" ht="11.25">
      <c r="A21" s="21" t="s">
        <v>42</v>
      </c>
      <c r="B21" s="8"/>
      <c r="C21" s="3" t="s">
        <v>14</v>
      </c>
      <c r="D21" s="14">
        <v>1671240.96</v>
      </c>
      <c r="E21" s="14">
        <v>-266435.2</v>
      </c>
      <c r="F21" s="14">
        <f>D21+E21</f>
        <v>1404805.76</v>
      </c>
      <c r="G21" s="14">
        <v>256024.6</v>
      </c>
      <c r="H21" s="14">
        <v>256024.6</v>
      </c>
      <c r="I21" s="14">
        <f>F21-G21</f>
        <v>1148781.16</v>
      </c>
    </row>
    <row r="22" spans="1:9" ht="11.25">
      <c r="A22" s="21" t="s">
        <v>54</v>
      </c>
      <c r="B22" s="8"/>
      <c r="C22" s="3" t="s">
        <v>15</v>
      </c>
      <c r="D22" s="14">
        <v>0</v>
      </c>
      <c r="E22" s="14">
        <v>0</v>
      </c>
      <c r="F22" s="14">
        <f>D22+E22</f>
        <v>0</v>
      </c>
      <c r="G22" s="14">
        <v>0</v>
      </c>
      <c r="H22" s="14">
        <v>0</v>
      </c>
      <c r="I22" s="14">
        <f>F22-G22</f>
        <v>0</v>
      </c>
    </row>
    <row r="23" spans="1:9" ht="11.25">
      <c r="A23" s="21">
        <v>0</v>
      </c>
      <c r="B23" s="18" t="s">
        <v>16</v>
      </c>
      <c r="C23" s="17"/>
      <c r="D23" s="13">
        <f aca="true" t="shared" si="5" ref="D23:I23">SUM(D24:D25)</f>
        <v>0</v>
      </c>
      <c r="E23" s="13">
        <f t="shared" si="5"/>
        <v>0</v>
      </c>
      <c r="F23" s="13">
        <f t="shared" si="5"/>
        <v>0</v>
      </c>
      <c r="G23" s="13">
        <f t="shared" si="5"/>
        <v>0</v>
      </c>
      <c r="H23" s="13">
        <f t="shared" si="5"/>
        <v>0</v>
      </c>
      <c r="I23" s="13">
        <f t="shared" si="5"/>
        <v>0</v>
      </c>
    </row>
    <row r="24" spans="1:9" ht="11.25">
      <c r="A24" s="21" t="s">
        <v>50</v>
      </c>
      <c r="B24" s="8"/>
      <c r="C24" s="3" t="s">
        <v>17</v>
      </c>
      <c r="D24" s="14">
        <v>0</v>
      </c>
      <c r="E24" s="14">
        <v>0</v>
      </c>
      <c r="F24" s="14">
        <f>D24+E24</f>
        <v>0</v>
      </c>
      <c r="G24" s="14">
        <v>0</v>
      </c>
      <c r="H24" s="14">
        <v>0</v>
      </c>
      <c r="I24" s="14">
        <f>F24-G24</f>
        <v>0</v>
      </c>
    </row>
    <row r="25" spans="1:9" ht="11.25">
      <c r="A25" s="21" t="s">
        <v>49</v>
      </c>
      <c r="B25" s="8"/>
      <c r="C25" s="3" t="s">
        <v>18</v>
      </c>
      <c r="D25" s="14">
        <v>0</v>
      </c>
      <c r="E25" s="14">
        <v>0</v>
      </c>
      <c r="F25" s="14">
        <f>D25+E25</f>
        <v>0</v>
      </c>
      <c r="G25" s="14">
        <v>0</v>
      </c>
      <c r="H25" s="14">
        <v>0</v>
      </c>
      <c r="I25" s="14">
        <f>F25-G25</f>
        <v>0</v>
      </c>
    </row>
    <row r="26" spans="1:9" ht="11.25">
      <c r="A26" s="21">
        <v>0</v>
      </c>
      <c r="B26" s="18" t="s">
        <v>19</v>
      </c>
      <c r="C26" s="17"/>
      <c r="D26" s="13">
        <f aca="true" t="shared" si="6" ref="D26:I26">SUM(D27:D30)</f>
        <v>0</v>
      </c>
      <c r="E26" s="13">
        <f t="shared" si="6"/>
        <v>0</v>
      </c>
      <c r="F26" s="13">
        <f t="shared" si="6"/>
        <v>0</v>
      </c>
      <c r="G26" s="13">
        <f t="shared" si="6"/>
        <v>0</v>
      </c>
      <c r="H26" s="13">
        <f t="shared" si="6"/>
        <v>0</v>
      </c>
      <c r="I26" s="13">
        <f t="shared" si="6"/>
        <v>0</v>
      </c>
    </row>
    <row r="27" spans="1:9" ht="11.25">
      <c r="A27" s="21" t="s">
        <v>55</v>
      </c>
      <c r="B27" s="8"/>
      <c r="C27" s="3" t="s">
        <v>20</v>
      </c>
      <c r="D27" s="14">
        <v>0</v>
      </c>
      <c r="E27" s="14">
        <v>0</v>
      </c>
      <c r="F27" s="14">
        <f>D27+E27</f>
        <v>0</v>
      </c>
      <c r="G27" s="14">
        <v>0</v>
      </c>
      <c r="H27" s="14">
        <v>0</v>
      </c>
      <c r="I27" s="14">
        <f>F27-G27</f>
        <v>0</v>
      </c>
    </row>
    <row r="28" spans="1:9" ht="11.25">
      <c r="A28" s="21" t="s">
        <v>56</v>
      </c>
      <c r="B28" s="8"/>
      <c r="C28" s="3" t="s">
        <v>21</v>
      </c>
      <c r="D28" s="14">
        <v>0</v>
      </c>
      <c r="E28" s="14">
        <v>0</v>
      </c>
      <c r="F28" s="14">
        <f>D28+E28</f>
        <v>0</v>
      </c>
      <c r="G28" s="14">
        <v>0</v>
      </c>
      <c r="H28" s="14">
        <v>0</v>
      </c>
      <c r="I28" s="14">
        <f>F28-G28</f>
        <v>0</v>
      </c>
    </row>
    <row r="29" spans="1:9" ht="11.25">
      <c r="A29" s="21" t="s">
        <v>57</v>
      </c>
      <c r="B29" s="8"/>
      <c r="C29" s="3" t="s">
        <v>22</v>
      </c>
      <c r="D29" s="14">
        <v>0</v>
      </c>
      <c r="E29" s="14">
        <v>0</v>
      </c>
      <c r="F29" s="14">
        <f>D29+E29</f>
        <v>0</v>
      </c>
      <c r="G29" s="14">
        <v>0</v>
      </c>
      <c r="H29" s="14">
        <v>0</v>
      </c>
      <c r="I29" s="14">
        <f>F29-G29</f>
        <v>0</v>
      </c>
    </row>
    <row r="30" spans="1:9" ht="11.25">
      <c r="A30" s="21" t="s">
        <v>58</v>
      </c>
      <c r="B30" s="8"/>
      <c r="C30" s="3" t="s">
        <v>23</v>
      </c>
      <c r="D30" s="14">
        <v>0</v>
      </c>
      <c r="E30" s="14">
        <v>0</v>
      </c>
      <c r="F30" s="14">
        <f>D30+E30</f>
        <v>0</v>
      </c>
      <c r="G30" s="14">
        <v>0</v>
      </c>
      <c r="H30" s="14">
        <v>0</v>
      </c>
      <c r="I30" s="14">
        <f>F30-G30</f>
        <v>0</v>
      </c>
    </row>
    <row r="31" spans="1:9" ht="11.25">
      <c r="A31" s="21">
        <v>0</v>
      </c>
      <c r="B31" s="18" t="s">
        <v>24</v>
      </c>
      <c r="C31" s="17"/>
      <c r="D31" s="13">
        <f aca="true" t="shared" si="7" ref="D31:I31">SUM(D32:D35)</f>
        <v>1340358.21</v>
      </c>
      <c r="E31" s="13">
        <f t="shared" si="7"/>
        <v>5350000</v>
      </c>
      <c r="F31" s="13">
        <f t="shared" si="7"/>
        <v>6690358.21</v>
      </c>
      <c r="G31" s="13">
        <f t="shared" si="7"/>
        <v>2600021.17</v>
      </c>
      <c r="H31" s="13">
        <f t="shared" si="7"/>
        <v>2600021.17</v>
      </c>
      <c r="I31" s="13">
        <f t="shared" si="7"/>
        <v>4090337.04</v>
      </c>
    </row>
    <row r="32" spans="1:9" ht="11.25">
      <c r="A32" s="21" t="s">
        <v>59</v>
      </c>
      <c r="B32" s="8"/>
      <c r="C32" s="3" t="s">
        <v>25</v>
      </c>
      <c r="D32" s="14">
        <v>0</v>
      </c>
      <c r="E32" s="14">
        <v>0</v>
      </c>
      <c r="F32" s="14">
        <f>D32+E32</f>
        <v>0</v>
      </c>
      <c r="G32" s="14">
        <v>0</v>
      </c>
      <c r="H32" s="14">
        <v>0</v>
      </c>
      <c r="I32" s="14">
        <f>F32-G32</f>
        <v>0</v>
      </c>
    </row>
    <row r="33" spans="1:9" ht="11.25">
      <c r="A33" s="21" t="s">
        <v>61</v>
      </c>
      <c r="B33" s="3" t="s">
        <v>26</v>
      </c>
      <c r="C33" s="3"/>
      <c r="D33" s="14">
        <v>0</v>
      </c>
      <c r="E33" s="14">
        <v>0</v>
      </c>
      <c r="F33" s="14">
        <f>D33+E33</f>
        <v>0</v>
      </c>
      <c r="G33" s="14">
        <v>0</v>
      </c>
      <c r="H33" s="14">
        <v>0</v>
      </c>
      <c r="I33" s="14">
        <f>F33-G33</f>
        <v>0</v>
      </c>
    </row>
    <row r="34" spans="1:9" ht="11.25">
      <c r="A34" s="21" t="s">
        <v>46</v>
      </c>
      <c r="B34" s="3" t="s">
        <v>27</v>
      </c>
      <c r="C34" s="3"/>
      <c r="D34" s="14">
        <v>1340358.21</v>
      </c>
      <c r="E34" s="14">
        <v>5350000</v>
      </c>
      <c r="F34" s="14">
        <f>D34+E34</f>
        <v>6690358.21</v>
      </c>
      <c r="G34" s="14">
        <v>2600021.17</v>
      </c>
      <c r="H34" s="14">
        <v>2600021.17</v>
      </c>
      <c r="I34" s="14">
        <f>F34-G34</f>
        <v>4090337.04</v>
      </c>
    </row>
    <row r="35" spans="1:9" ht="11.25">
      <c r="A35" s="21" t="s">
        <v>60</v>
      </c>
      <c r="B35" s="3" t="s">
        <v>28</v>
      </c>
      <c r="C35" s="4"/>
      <c r="D35" s="15">
        <v>0</v>
      </c>
      <c r="E35" s="15">
        <v>0</v>
      </c>
      <c r="F35" s="15">
        <f>D35+E35</f>
        <v>0</v>
      </c>
      <c r="G35" s="15">
        <v>0</v>
      </c>
      <c r="H35" s="15">
        <v>0</v>
      </c>
      <c r="I35" s="15">
        <f>F35-G35</f>
        <v>0</v>
      </c>
    </row>
    <row r="36" ht="11.25">
      <c r="C36" s="1" t="s">
        <v>64</v>
      </c>
    </row>
  </sheetData>
  <sheetProtection formatCells="0" formatColumns="0" formatRows="0" autoFilter="0"/>
  <protectedRanges>
    <protectedRange sqref="B36:I65518" name="Rango1"/>
    <protectedRange sqref="C31:D31 C7:D7 B11:D18 C10:D10 B20:D22 C19:D19 B24:D25 C23:D23 B27:D30 C26:D26 B32:D35 B8:D9 E7:I35" name="Rango1_3"/>
    <protectedRange sqref="D4:I6" name="Rango1_2_2"/>
  </protectedRanges>
  <mergeCells count="4">
    <mergeCell ref="D2:H2"/>
    <mergeCell ref="I2:I3"/>
    <mergeCell ref="A1:I1"/>
    <mergeCell ref="A2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2017-03-30T22:19:49Z</cp:lastPrinted>
  <dcterms:created xsi:type="dcterms:W3CDTF">2012-12-11T21:13:37Z</dcterms:created>
  <dcterms:modified xsi:type="dcterms:W3CDTF">2019-05-21T18:07:45Z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